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95" yWindow="65521" windowWidth="7245" windowHeight="9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<sst xmlns="http://schemas.openxmlformats.org/spreadsheetml/2006/main" count="62" uniqueCount="51">
  <si>
    <t>Sokolovská 7</t>
  </si>
  <si>
    <t>186 00   Praha 8</t>
  </si>
  <si>
    <t>Cena bez DPH</t>
  </si>
  <si>
    <t>Cena s DPH</t>
  </si>
  <si>
    <t xml:space="preserve">     DPH</t>
  </si>
  <si>
    <t>ŽÁROVKA s.r.o.</t>
  </si>
  <si>
    <t>Tel.: 602 34 35 76</t>
  </si>
  <si>
    <t>Plechový</t>
  </si>
  <si>
    <t>20 m</t>
  </si>
  <si>
    <t>30 m</t>
  </si>
  <si>
    <t>Prosklený</t>
  </si>
  <si>
    <t>CENÍK HYDRANTŮ</t>
  </si>
  <si>
    <t>Hydrantový systém s tvarově stálou hadicí D 25 :</t>
  </si>
  <si>
    <t>Hydrant nástěnný C 52 :</t>
  </si>
  <si>
    <t>Hadice  C 52</t>
  </si>
  <si>
    <t>Proudnice C 52  (Tajfun-Turbo)</t>
  </si>
  <si>
    <t>Pevná spojka C 52 Al</t>
  </si>
  <si>
    <t>Hydrantová skříň C 52</t>
  </si>
  <si>
    <t>C E L K E M</t>
  </si>
  <si>
    <t>Pevná spojka C 52 Ms</t>
  </si>
  <si>
    <t>Víčko C 52 Al</t>
  </si>
  <si>
    <t>Přechod C/D bez spojek</t>
  </si>
  <si>
    <t>Přechod C/D včetně spojek</t>
  </si>
  <si>
    <t>Hydrant nástěnný D 25 :</t>
  </si>
  <si>
    <t>Hadice  D 25 se spoj. Al</t>
  </si>
  <si>
    <t>Ventil D 25 Ms bez pevné spojky</t>
  </si>
  <si>
    <t>Hydrantová skříň D 25</t>
  </si>
  <si>
    <t>Hadice  D 25</t>
  </si>
  <si>
    <t>10 m</t>
  </si>
  <si>
    <t>Víčko D 25 Al+Fe</t>
  </si>
  <si>
    <r>
      <t xml:space="preserve">Redukce   </t>
    </r>
    <r>
      <rPr>
        <vertAlign val="superscript"/>
        <sz val="10"/>
        <rFont val="Arial CE"/>
        <family val="2"/>
      </rPr>
      <t>5</t>
    </r>
    <r>
      <rPr>
        <sz val="10"/>
        <rFont val="Arial CE"/>
        <family val="2"/>
      </rPr>
      <t>/</t>
    </r>
    <r>
      <rPr>
        <vertAlign val="subscript"/>
        <sz val="10"/>
        <rFont val="Arial CE"/>
        <family val="2"/>
      </rPr>
      <t>4</t>
    </r>
    <r>
      <rPr>
        <sz val="10"/>
        <rFont val="Arial CE"/>
        <family val="2"/>
      </rPr>
      <t>"  x  1"</t>
    </r>
  </si>
  <si>
    <t>plast</t>
  </si>
  <si>
    <t>Požární vodovody a příslušenství :</t>
  </si>
  <si>
    <t>Hadice  B 75</t>
  </si>
  <si>
    <t>Proudnice B 75  (Tajfun-Turbo)</t>
  </si>
  <si>
    <t>Pevná spojka B 75 Al</t>
  </si>
  <si>
    <t>Víčko  B 75  Al</t>
  </si>
  <si>
    <t>Přechod B/C</t>
  </si>
  <si>
    <t>Nástavec k podzemnímu hydrantu   (vřetenový)</t>
  </si>
  <si>
    <t>Nástavec k podzemnímu hydrantu   (kulový)</t>
  </si>
  <si>
    <t>Klíč k podzemnímu hydrantu</t>
  </si>
  <si>
    <t>Al = Hliník</t>
  </si>
  <si>
    <t>Ms = Mosaz</t>
  </si>
  <si>
    <t>na přání zákazníka i plast</t>
  </si>
  <si>
    <t>Nerezový</t>
  </si>
  <si>
    <t xml:space="preserve">Pevná spojka D 25 </t>
  </si>
  <si>
    <t>Proudnice D 25  s uzávěrem s pev.spoj.</t>
  </si>
  <si>
    <t>Proudnice D 25 přímá s pev. spoj.</t>
  </si>
  <si>
    <t>Spojka hadicová D 25 (pár)</t>
  </si>
  <si>
    <t>Ventil C 52  bez pevné spojky</t>
  </si>
  <si>
    <t>Klíč k nadzemnímu hydrantu (litina)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</si>
</sst>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.\-"/>
    <numFmt numFmtId="165" formatCode="#,##0.00\ &quot;Kč&quot;"/>
    <numFmt numFmtId="166" formatCode="000\ 00"/>
    <numFmt numFmtId="167" formatCode="#,###.0.\-"/>
    <numFmt numFmtId="168" formatCode="#,###.00.\-"/>
  </numFmts>
  <fonts count="44">
    <font>
      <sz val="10"/>
      <name val="Arial CE"/>
      <family val="0"/>
    </font>
    <font>
      <sz val="1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sz val="2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2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 vertical="center"/>
    </xf>
    <xf numFmtId="43" fontId="0" fillId="0" borderId="0" xfId="0" applyNumberFormat="1" applyBorder="1" applyAlignment="1">
      <alignment/>
    </xf>
    <xf numFmtId="43" fontId="2" fillId="0" borderId="0" xfId="0" applyNumberFormat="1" applyFont="1" applyAlignment="1">
      <alignment/>
    </xf>
    <xf numFmtId="0" fontId="9" fillId="0" borderId="0" xfId="0" applyFont="1" applyAlignment="1">
      <alignment/>
    </xf>
    <xf numFmtId="39" fontId="0" fillId="0" borderId="0" xfId="0" applyNumberFormat="1" applyAlignment="1">
      <alignment vertical="center"/>
    </xf>
    <xf numFmtId="39" fontId="0" fillId="0" borderId="10" xfId="0" applyNumberForma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2">
      <selection activeCell="H53" sqref="H53"/>
    </sheetView>
  </sheetViews>
  <sheetFormatPr defaultColWidth="9.00390625" defaultRowHeight="12.75"/>
  <cols>
    <col min="1" max="1" width="2.75390625" style="3" customWidth="1"/>
    <col min="2" max="2" width="9.125" style="1" customWidth="1"/>
    <col min="3" max="4" width="9.125" style="3" customWidth="1"/>
    <col min="5" max="5" width="2.75390625" style="3" customWidth="1"/>
    <col min="6" max="6" width="10.375" style="3" customWidth="1"/>
    <col min="7" max="7" width="2.75390625" style="3" customWidth="1"/>
    <col min="8" max="10" width="13.75390625" style="4" customWidth="1"/>
    <col min="11" max="11" width="13.75390625" style="3" customWidth="1"/>
    <col min="12" max="16384" width="9.125" style="3" customWidth="1"/>
  </cols>
  <sheetData>
    <row r="1" ht="24" customHeight="1">
      <c r="C1" s="2" t="s">
        <v>5</v>
      </c>
    </row>
    <row r="2" ht="24" customHeight="1">
      <c r="C2" s="2" t="s">
        <v>0</v>
      </c>
    </row>
    <row r="3" ht="24" customHeight="1">
      <c r="C3" s="2" t="s">
        <v>1</v>
      </c>
    </row>
    <row r="4" ht="24" customHeight="1">
      <c r="C4" s="2" t="s">
        <v>6</v>
      </c>
    </row>
    <row r="5" ht="15" customHeight="1">
      <c r="C5" s="2"/>
    </row>
    <row r="6" spans="2:3" ht="28.5" customHeight="1">
      <c r="B6" s="5" t="s">
        <v>11</v>
      </c>
      <c r="C6" s="2"/>
    </row>
    <row r="7" spans="2:3" ht="6.75" customHeight="1">
      <c r="B7" s="5"/>
      <c r="C7" s="2"/>
    </row>
    <row r="8" spans="1:10" ht="28.5" customHeight="1">
      <c r="A8" s="1"/>
      <c r="B8" s="6"/>
      <c r="C8" s="1"/>
      <c r="D8" s="1"/>
      <c r="E8" s="1"/>
      <c r="F8" s="8"/>
      <c r="G8" s="1"/>
      <c r="H8" s="6" t="s">
        <v>2</v>
      </c>
      <c r="I8" s="6" t="s">
        <v>4</v>
      </c>
      <c r="J8" s="6" t="s">
        <v>3</v>
      </c>
    </row>
    <row r="9" spans="2:10" ht="2.25" customHeight="1">
      <c r="B9" s="6"/>
      <c r="F9" s="8"/>
      <c r="H9" s="7"/>
      <c r="I9" s="6"/>
      <c r="J9" s="7"/>
    </row>
    <row r="10" spans="2:6" ht="14.25" customHeight="1">
      <c r="B10" s="12" t="s">
        <v>12</v>
      </c>
      <c r="C10" s="9"/>
      <c r="F10" s="1"/>
    </row>
    <row r="11" spans="2:10" ht="12" customHeight="1">
      <c r="B11" s="3" t="s">
        <v>7</v>
      </c>
      <c r="D11" s="3" t="s">
        <v>8</v>
      </c>
      <c r="F11" s="10"/>
      <c r="H11" s="13">
        <v>7824</v>
      </c>
      <c r="I11" s="17">
        <f>J11-H11</f>
        <v>1643.039999999999</v>
      </c>
      <c r="J11" s="17">
        <f>H11*1.21</f>
        <v>9467.039999999999</v>
      </c>
    </row>
    <row r="12" spans="2:10" ht="12" customHeight="1">
      <c r="B12" s="3" t="s">
        <v>7</v>
      </c>
      <c r="D12" s="3" t="s">
        <v>9</v>
      </c>
      <c r="F12" s="1"/>
      <c r="H12" s="13">
        <v>8628</v>
      </c>
      <c r="I12" s="17">
        <f aca="true" t="shared" si="0" ref="I12:I22">J12-H12</f>
        <v>1811.8799999999992</v>
      </c>
      <c r="J12" s="17">
        <f aca="true" t="shared" si="1" ref="J12:J22">H12*1.21</f>
        <v>10439.88</v>
      </c>
    </row>
    <row r="13" spans="2:10" ht="12" customHeight="1">
      <c r="B13" s="3" t="s">
        <v>10</v>
      </c>
      <c r="D13" s="3" t="s">
        <v>8</v>
      </c>
      <c r="F13" s="1"/>
      <c r="H13" s="13">
        <v>7973</v>
      </c>
      <c r="I13" s="17">
        <f t="shared" si="0"/>
        <v>1674.33</v>
      </c>
      <c r="J13" s="17">
        <f t="shared" si="1"/>
        <v>9647.33</v>
      </c>
    </row>
    <row r="14" spans="2:10" ht="12" customHeight="1">
      <c r="B14" s="3" t="s">
        <v>10</v>
      </c>
      <c r="D14" s="3" t="s">
        <v>9</v>
      </c>
      <c r="F14" s="1"/>
      <c r="H14" s="13">
        <v>8776</v>
      </c>
      <c r="I14" s="17">
        <f t="shared" si="0"/>
        <v>1842.9599999999991</v>
      </c>
      <c r="J14" s="17">
        <f t="shared" si="1"/>
        <v>10618.96</v>
      </c>
    </row>
    <row r="15" spans="2:10" ht="12" customHeight="1">
      <c r="B15" s="3" t="s">
        <v>44</v>
      </c>
      <c r="D15" s="3" t="s">
        <v>8</v>
      </c>
      <c r="F15" s="1"/>
      <c r="H15" s="13">
        <v>13180</v>
      </c>
      <c r="I15" s="17">
        <f t="shared" si="0"/>
        <v>2767.7999999999993</v>
      </c>
      <c r="J15" s="17">
        <f t="shared" si="1"/>
        <v>15947.8</v>
      </c>
    </row>
    <row r="16" spans="2:10" ht="12" customHeight="1">
      <c r="B16" s="3" t="s">
        <v>44</v>
      </c>
      <c r="D16" s="3" t="s">
        <v>9</v>
      </c>
      <c r="F16" s="1"/>
      <c r="H16" s="13">
        <v>13980</v>
      </c>
      <c r="I16" s="17">
        <f t="shared" si="0"/>
        <v>2935.7999999999993</v>
      </c>
      <c r="J16" s="17">
        <f t="shared" si="1"/>
        <v>16915.8</v>
      </c>
    </row>
    <row r="17" spans="2:10" ht="14.25" customHeight="1">
      <c r="B17" s="12" t="s">
        <v>13</v>
      </c>
      <c r="C17"/>
      <c r="D17"/>
      <c r="E17"/>
      <c r="F17" s="11"/>
      <c r="G17" s="11"/>
      <c r="H17" s="11"/>
      <c r="I17" s="17"/>
      <c r="J17" s="17"/>
    </row>
    <row r="18" spans="2:10" ht="12" customHeight="1">
      <c r="B18" t="s">
        <v>14</v>
      </c>
      <c r="C18" t="s">
        <v>8</v>
      </c>
      <c r="D18"/>
      <c r="E18"/>
      <c r="H18" s="11">
        <v>1560</v>
      </c>
      <c r="I18" s="17">
        <f t="shared" si="0"/>
        <v>327.5999999999999</v>
      </c>
      <c r="J18" s="17">
        <f t="shared" si="1"/>
        <v>1887.6</v>
      </c>
    </row>
    <row r="19" spans="2:10" ht="12" customHeight="1">
      <c r="B19" t="s">
        <v>15</v>
      </c>
      <c r="C19"/>
      <c r="D19"/>
      <c r="E19"/>
      <c r="H19" s="11">
        <v>459</v>
      </c>
      <c r="I19" s="17">
        <f t="shared" si="0"/>
        <v>96.38999999999999</v>
      </c>
      <c r="J19" s="17">
        <f t="shared" si="1"/>
        <v>555.39</v>
      </c>
    </row>
    <row r="20" spans="2:10" ht="12" customHeight="1">
      <c r="B20" t="s">
        <v>49</v>
      </c>
      <c r="C20"/>
      <c r="D20"/>
      <c r="E20"/>
      <c r="H20" s="11">
        <v>652</v>
      </c>
      <c r="I20" s="17">
        <f t="shared" si="0"/>
        <v>136.91999999999996</v>
      </c>
      <c r="J20" s="17">
        <f t="shared" si="1"/>
        <v>788.92</v>
      </c>
    </row>
    <row r="21" spans="2:10" ht="12" customHeight="1">
      <c r="B21" t="s">
        <v>16</v>
      </c>
      <c r="C21"/>
      <c r="D21"/>
      <c r="E21"/>
      <c r="H21" s="11">
        <v>99</v>
      </c>
      <c r="I21" s="17">
        <f t="shared" si="0"/>
        <v>20.789999999999992</v>
      </c>
      <c r="J21" s="17">
        <f t="shared" si="1"/>
        <v>119.78999999999999</v>
      </c>
    </row>
    <row r="22" spans="2:10" ht="12" customHeight="1">
      <c r="B22" t="s">
        <v>17</v>
      </c>
      <c r="C22"/>
      <c r="D22"/>
      <c r="E22"/>
      <c r="H22" s="14">
        <v>647</v>
      </c>
      <c r="I22" s="17">
        <f t="shared" si="0"/>
        <v>135.87</v>
      </c>
      <c r="J22" s="18">
        <f t="shared" si="1"/>
        <v>782.87</v>
      </c>
    </row>
    <row r="23" spans="2:10" ht="12" customHeight="1">
      <c r="B23" t="s">
        <v>18</v>
      </c>
      <c r="C23"/>
      <c r="D23"/>
      <c r="E23"/>
      <c r="H23" s="14">
        <f>SUM(H18:H22)</f>
        <v>3417</v>
      </c>
      <c r="I23" s="11">
        <f>SUM(I18:I22)</f>
        <v>717.5699999999998</v>
      </c>
      <c r="J23" s="15">
        <f>SUM(J18:J22)</f>
        <v>4134.57</v>
      </c>
    </row>
    <row r="24" spans="2:10" ht="12" customHeight="1">
      <c r="B24"/>
      <c r="C24"/>
      <c r="D24"/>
      <c r="E24"/>
      <c r="H24" s="11"/>
      <c r="I24" s="11"/>
      <c r="J24" s="11"/>
    </row>
    <row r="25" spans="2:10" ht="12" customHeight="1">
      <c r="B25" t="s">
        <v>19</v>
      </c>
      <c r="C25"/>
      <c r="D25"/>
      <c r="E25"/>
      <c r="H25" s="11">
        <v>520</v>
      </c>
      <c r="I25" s="17">
        <f aca="true" t="shared" si="2" ref="I25:I35">J25-H25</f>
        <v>109.19999999999993</v>
      </c>
      <c r="J25" s="17">
        <f aca="true" t="shared" si="3" ref="J25:J35">H25*1.21</f>
        <v>629.1999999999999</v>
      </c>
    </row>
    <row r="26" spans="2:10" ht="12" customHeight="1">
      <c r="B26" t="s">
        <v>20</v>
      </c>
      <c r="C26"/>
      <c r="D26"/>
      <c r="E26"/>
      <c r="H26" s="11">
        <v>105</v>
      </c>
      <c r="I26" s="17">
        <f t="shared" si="2"/>
        <v>22.049999999999997</v>
      </c>
      <c r="J26" s="17">
        <f t="shared" si="3"/>
        <v>127.05</v>
      </c>
    </row>
    <row r="27" spans="2:10" ht="12" customHeight="1">
      <c r="B27" t="s">
        <v>21</v>
      </c>
      <c r="C27"/>
      <c r="D27"/>
      <c r="E27"/>
      <c r="H27" s="11">
        <v>65</v>
      </c>
      <c r="I27" s="17">
        <f t="shared" si="2"/>
        <v>13.649999999999991</v>
      </c>
      <c r="J27" s="17">
        <f t="shared" si="3"/>
        <v>78.64999999999999</v>
      </c>
    </row>
    <row r="28" spans="2:10" ht="12" customHeight="1">
      <c r="B28" t="s">
        <v>22</v>
      </c>
      <c r="C28"/>
      <c r="D28"/>
      <c r="E28"/>
      <c r="H28" s="11">
        <v>225</v>
      </c>
      <c r="I28" s="17">
        <f t="shared" si="2"/>
        <v>47.25</v>
      </c>
      <c r="J28" s="17">
        <f t="shared" si="3"/>
        <v>272.25</v>
      </c>
    </row>
    <row r="29" spans="2:10" ht="12" customHeight="1">
      <c r="B29"/>
      <c r="C29"/>
      <c r="D29"/>
      <c r="E29"/>
      <c r="H29" s="11"/>
      <c r="I29" s="17"/>
      <c r="J29" s="17"/>
    </row>
    <row r="30" spans="2:10" ht="14.25" customHeight="1">
      <c r="B30" s="12" t="s">
        <v>23</v>
      </c>
      <c r="C30"/>
      <c r="D30"/>
      <c r="E30"/>
      <c r="H30" s="11"/>
      <c r="I30" s="17"/>
      <c r="J30" s="17"/>
    </row>
    <row r="31" spans="2:10" ht="12" customHeight="1">
      <c r="B31" t="s">
        <v>24</v>
      </c>
      <c r="C31" t="s">
        <v>8</v>
      </c>
      <c r="D31"/>
      <c r="E31"/>
      <c r="H31" s="11">
        <v>980</v>
      </c>
      <c r="I31" s="17">
        <f t="shared" si="2"/>
        <v>205.79999999999995</v>
      </c>
      <c r="J31" s="17">
        <f t="shared" si="3"/>
        <v>1185.8</v>
      </c>
    </row>
    <row r="32" spans="2:10" ht="12" customHeight="1">
      <c r="B32" t="s">
        <v>46</v>
      </c>
      <c r="C32"/>
      <c r="D32"/>
      <c r="E32"/>
      <c r="H32" s="11">
        <v>210</v>
      </c>
      <c r="I32" s="17">
        <f t="shared" si="2"/>
        <v>44.099999999999994</v>
      </c>
      <c r="J32" s="17">
        <f t="shared" si="3"/>
        <v>254.1</v>
      </c>
    </row>
    <row r="33" spans="2:10" ht="12" customHeight="1">
      <c r="B33" t="s">
        <v>25</v>
      </c>
      <c r="C33"/>
      <c r="D33"/>
      <c r="E33"/>
      <c r="H33" s="11">
        <v>141.3</v>
      </c>
      <c r="I33" s="17">
        <f t="shared" si="2"/>
        <v>29.673000000000002</v>
      </c>
      <c r="J33" s="17">
        <f t="shared" si="3"/>
        <v>170.973</v>
      </c>
    </row>
    <row r="34" spans="2:10" ht="12" customHeight="1">
      <c r="B34" t="s">
        <v>45</v>
      </c>
      <c r="C34"/>
      <c r="D34"/>
      <c r="E34"/>
      <c r="H34" s="11">
        <v>65</v>
      </c>
      <c r="I34" s="17">
        <f t="shared" si="2"/>
        <v>13.649999999999991</v>
      </c>
      <c r="J34" s="17">
        <f t="shared" si="3"/>
        <v>78.64999999999999</v>
      </c>
    </row>
    <row r="35" spans="2:10" ht="12" customHeight="1">
      <c r="B35" t="s">
        <v>26</v>
      </c>
      <c r="C35"/>
      <c r="D35"/>
      <c r="E35"/>
      <c r="H35" s="14">
        <v>615</v>
      </c>
      <c r="I35" s="17">
        <f t="shared" si="2"/>
        <v>129.14999999999998</v>
      </c>
      <c r="J35" s="18">
        <f t="shared" si="3"/>
        <v>744.15</v>
      </c>
    </row>
    <row r="36" spans="2:10" ht="12" customHeight="1">
      <c r="B36" t="s">
        <v>18</v>
      </c>
      <c r="C36"/>
      <c r="D36"/>
      <c r="E36"/>
      <c r="H36" s="14">
        <f>SUM(H31:H35)</f>
        <v>2011.3</v>
      </c>
      <c r="I36" s="11">
        <f>SUM(I31:I35)</f>
        <v>422.37299999999993</v>
      </c>
      <c r="J36" s="15">
        <f>SUM(J31:J35)</f>
        <v>2433.673</v>
      </c>
    </row>
    <row r="37" spans="2:10" ht="12" customHeight="1">
      <c r="B37"/>
      <c r="C37"/>
      <c r="D37"/>
      <c r="E37"/>
      <c r="H37" s="11"/>
      <c r="I37" s="11"/>
      <c r="J37" s="11"/>
    </row>
    <row r="38" spans="2:10" ht="12" customHeight="1">
      <c r="B38" t="s">
        <v>47</v>
      </c>
      <c r="C38"/>
      <c r="D38"/>
      <c r="E38"/>
      <c r="H38" s="11">
        <v>101.7</v>
      </c>
      <c r="I38" s="17">
        <f aca="true" t="shared" si="4" ref="I38:I54">J38-H38</f>
        <v>21.357</v>
      </c>
      <c r="J38" s="17">
        <f aca="true" t="shared" si="5" ref="J38:J54">H38*1.21</f>
        <v>123.057</v>
      </c>
    </row>
    <row r="39" spans="2:10" ht="12" customHeight="1">
      <c r="B39" t="s">
        <v>48</v>
      </c>
      <c r="C39"/>
      <c r="D39"/>
      <c r="E39"/>
      <c r="H39" s="11">
        <v>108</v>
      </c>
      <c r="I39" s="17">
        <f t="shared" si="4"/>
        <v>22.680000000000007</v>
      </c>
      <c r="J39" s="17">
        <f t="shared" si="5"/>
        <v>130.68</v>
      </c>
    </row>
    <row r="40" spans="2:10" ht="12" customHeight="1">
      <c r="B40" t="s">
        <v>27</v>
      </c>
      <c r="C40" t="s">
        <v>28</v>
      </c>
      <c r="D40"/>
      <c r="E40"/>
      <c r="H40" s="11">
        <v>550</v>
      </c>
      <c r="I40" s="17">
        <f t="shared" si="4"/>
        <v>115.5</v>
      </c>
      <c r="J40" s="17">
        <f t="shared" si="5"/>
        <v>665.5</v>
      </c>
    </row>
    <row r="41" spans="2:10" ht="12" customHeight="1">
      <c r="B41" t="s">
        <v>29</v>
      </c>
      <c r="C41"/>
      <c r="D41"/>
      <c r="E41"/>
      <c r="H41" s="11">
        <v>72.7</v>
      </c>
      <c r="I41" s="17">
        <f t="shared" si="4"/>
        <v>15.266999999999996</v>
      </c>
      <c r="J41" s="17">
        <f t="shared" si="5"/>
        <v>87.967</v>
      </c>
    </row>
    <row r="42" spans="2:10" ht="12" customHeight="1">
      <c r="B42" t="s">
        <v>30</v>
      </c>
      <c r="C42" t="s">
        <v>31</v>
      </c>
      <c r="D42"/>
      <c r="E42"/>
      <c r="H42" s="11">
        <v>60</v>
      </c>
      <c r="I42" s="17">
        <f t="shared" si="4"/>
        <v>12.599999999999994</v>
      </c>
      <c r="J42" s="17">
        <f t="shared" si="5"/>
        <v>72.6</v>
      </c>
    </row>
    <row r="43" spans="9:10" ht="12" customHeight="1">
      <c r="I43" s="17"/>
      <c r="J43" s="17"/>
    </row>
    <row r="44" spans="2:10" ht="15" customHeight="1">
      <c r="B44" s="16" t="s">
        <v>32</v>
      </c>
      <c r="C44"/>
      <c r="D44"/>
      <c r="E44"/>
      <c r="F44" s="11"/>
      <c r="G44" s="11"/>
      <c r="H44" s="11"/>
      <c r="I44" s="17"/>
      <c r="J44" s="17"/>
    </row>
    <row r="45" spans="2:10" ht="12" customHeight="1">
      <c r="B45" s="16"/>
      <c r="C45"/>
      <c r="D45"/>
      <c r="E45"/>
      <c r="F45" s="11"/>
      <c r="G45" s="11"/>
      <c r="H45" s="11"/>
      <c r="I45" s="17"/>
      <c r="J45" s="17"/>
    </row>
    <row r="46" spans="2:10" ht="12" customHeight="1">
      <c r="B46" t="s">
        <v>33</v>
      </c>
      <c r="C46" t="s">
        <v>8</v>
      </c>
      <c r="D46"/>
      <c r="E46"/>
      <c r="H46" s="11">
        <v>2300</v>
      </c>
      <c r="I46" s="17">
        <f t="shared" si="4"/>
        <v>483</v>
      </c>
      <c r="J46" s="17">
        <f t="shared" si="5"/>
        <v>2783</v>
      </c>
    </row>
    <row r="47" spans="2:10" ht="12" customHeight="1">
      <c r="B47" t="s">
        <v>34</v>
      </c>
      <c r="C47"/>
      <c r="D47"/>
      <c r="E47"/>
      <c r="H47" s="11">
        <v>4235</v>
      </c>
      <c r="I47" s="17">
        <f t="shared" si="4"/>
        <v>889.3499999999995</v>
      </c>
      <c r="J47" s="17">
        <f t="shared" si="5"/>
        <v>5124.349999999999</v>
      </c>
    </row>
    <row r="48" spans="2:10" ht="12" customHeight="1">
      <c r="B48" t="s">
        <v>35</v>
      </c>
      <c r="C48"/>
      <c r="D48"/>
      <c r="E48"/>
      <c r="H48" s="11">
        <v>140</v>
      </c>
      <c r="I48" s="17">
        <f t="shared" si="4"/>
        <v>29.400000000000006</v>
      </c>
      <c r="J48" s="17">
        <f t="shared" si="5"/>
        <v>169.4</v>
      </c>
    </row>
    <row r="49" spans="2:10" ht="12" customHeight="1">
      <c r="B49" t="s">
        <v>36</v>
      </c>
      <c r="C49"/>
      <c r="D49"/>
      <c r="E49"/>
      <c r="H49" s="11">
        <v>135</v>
      </c>
      <c r="I49" s="17">
        <f t="shared" si="4"/>
        <v>28.349999999999994</v>
      </c>
      <c r="J49" s="17">
        <f t="shared" si="5"/>
        <v>163.35</v>
      </c>
    </row>
    <row r="50" spans="2:10" ht="12" customHeight="1">
      <c r="B50" t="s">
        <v>37</v>
      </c>
      <c r="C50"/>
      <c r="D50"/>
      <c r="E50"/>
      <c r="H50" s="11">
        <v>230</v>
      </c>
      <c r="I50" s="17">
        <f t="shared" si="4"/>
        <v>48.30000000000001</v>
      </c>
      <c r="J50" s="17">
        <f t="shared" si="5"/>
        <v>278.3</v>
      </c>
    </row>
    <row r="51" spans="2:10" ht="12" customHeight="1">
      <c r="B51" t="s">
        <v>38</v>
      </c>
      <c r="C51"/>
      <c r="D51"/>
      <c r="E51"/>
      <c r="H51" s="11">
        <v>3750</v>
      </c>
      <c r="I51" s="17">
        <f t="shared" si="4"/>
        <v>787.5</v>
      </c>
      <c r="J51" s="17">
        <f t="shared" si="5"/>
        <v>4537.5</v>
      </c>
    </row>
    <row r="52" spans="2:10" ht="12" customHeight="1">
      <c r="B52" t="s">
        <v>39</v>
      </c>
      <c r="C52"/>
      <c r="D52"/>
      <c r="E52"/>
      <c r="H52" s="11">
        <v>5082</v>
      </c>
      <c r="I52" s="17">
        <f t="shared" si="4"/>
        <v>1067.2200000000003</v>
      </c>
      <c r="J52" s="17">
        <f t="shared" si="5"/>
        <v>6149.22</v>
      </c>
    </row>
    <row r="53" spans="2:10" ht="12" customHeight="1">
      <c r="B53" t="s">
        <v>40</v>
      </c>
      <c r="C53"/>
      <c r="D53"/>
      <c r="E53"/>
      <c r="H53" s="11">
        <v>472</v>
      </c>
      <c r="I53" s="17">
        <f t="shared" si="4"/>
        <v>99.12</v>
      </c>
      <c r="J53" s="17">
        <f t="shared" si="5"/>
        <v>571.12</v>
      </c>
    </row>
    <row r="54" spans="2:10" ht="12" customHeight="1">
      <c r="B54" t="s">
        <v>50</v>
      </c>
      <c r="C54"/>
      <c r="D54"/>
      <c r="E54"/>
      <c r="H54" s="11">
        <v>465</v>
      </c>
      <c r="I54" s="17">
        <f t="shared" si="4"/>
        <v>97.64999999999998</v>
      </c>
      <c r="J54" s="17">
        <f t="shared" si="5"/>
        <v>562.65</v>
      </c>
    </row>
    <row r="55" ht="12" customHeight="1"/>
    <row r="56" ht="12" customHeight="1">
      <c r="B56" t="s">
        <v>41</v>
      </c>
    </row>
    <row r="57" ht="12" customHeight="1">
      <c r="B57" t="s">
        <v>42</v>
      </c>
    </row>
    <row r="58" ht="12" customHeight="1">
      <c r="B58" t="s">
        <v>43</v>
      </c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ZAROVKA,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Dolezal</dc:creator>
  <cp:keywords/>
  <dc:description/>
  <cp:lastModifiedBy>Žárovka</cp:lastModifiedBy>
  <cp:lastPrinted>2013-01-09T17:20:01Z</cp:lastPrinted>
  <dcterms:created xsi:type="dcterms:W3CDTF">2001-03-28T19:15:41Z</dcterms:created>
  <dcterms:modified xsi:type="dcterms:W3CDTF">2013-01-09T17:30:55Z</dcterms:modified>
  <cp:category/>
  <cp:version/>
  <cp:contentType/>
  <cp:contentStatus/>
</cp:coreProperties>
</file>